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<sst xmlns="http://schemas.openxmlformats.org/spreadsheetml/2006/main" count="20" uniqueCount="20">
  <si>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1-DÖNEN  VARLIKLAR</t>
  </si>
  <si>
    <t>kasa</t>
  </si>
  <si>
    <t>banka</t>
  </si>
  <si>
    <t>hisse senetleri</t>
  </si>
  <si>
    <t>alıcılar</t>
  </si>
  <si>
    <t>alacak  senetleri</t>
  </si>
  <si>
    <t>diğer  çeşitli  alacaklar</t>
  </si>
  <si>
    <t>ilk  madde  ve  malzeme</t>
  </si>
  <si>
    <t>mamuller</t>
  </si>
  <si>
    <t>ticari   mallar</t>
  </si>
  <si>
    <t>2-KISA  VADELİ  YABANCI  KAYNAKLAR</t>
  </si>
  <si>
    <t>banka  kredileri</t>
  </si>
  <si>
    <t>satıcılar</t>
  </si>
  <si>
    <t>borç  senetleri</t>
  </si>
  <si>
    <t>diğer   ticari  borçlar</t>
  </si>
  <si>
    <t>ödenecek  vergi  ve fonlar</t>
  </si>
  <si>
    <t xml:space="preserve">NET   ÇALIŞMA   SERMAYESİ    </t>
  </si>
  <si>
    <t>NET   İŞLETME   (ÇALIŞMA)   SERMAYESİ    TABLOSU-2003</t>
  </si>
  <si>
    <t>Osman Uzun</t>
  </si>
  <si>
    <t>www.osman-uzun.com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</si>
</sst>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u val="single"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3" fontId="5" fillId="0" borderId="13" xfId="0" applyNumberFormat="1" applyFont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 horizontal="center" vertical="center"/>
      <protection/>
    </xf>
    <xf numFmtId="0" fontId="46" fillId="33" borderId="14" xfId="46" applyFont="1" applyFill="1" applyBorder="1" applyAlignment="1" applyProtection="1">
      <alignment horizontal="center" vertical="center"/>
      <protection/>
    </xf>
    <xf numFmtId="0" fontId="47" fillId="33" borderId="1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man-uzu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5" max="5" width="1.57421875" style="0" customWidth="1"/>
    <col min="6" max="6" width="15.8515625" style="0" customWidth="1"/>
    <col min="7" max="7" width="10.140625" style="0" bestFit="1" customWidth="1"/>
    <col min="8" max="8" width="10.57421875" style="0" customWidth="1"/>
  </cols>
  <sheetData>
    <row r="1" spans="1:8" ht="35.25" customHeight="1" thickBot="1">
      <c r="A1" s="18" t="s">
        <v>18</v>
      </c>
      <c r="B1" s="18"/>
      <c r="C1" s="18"/>
      <c r="D1" s="18"/>
      <c r="E1" s="18"/>
      <c r="F1" s="19" t="s">
        <v>19</v>
      </c>
      <c r="G1" s="20"/>
      <c r="H1" s="20"/>
    </row>
    <row r="2" spans="1:8" ht="13.5" thickBot="1">
      <c r="A2" s="1" t="s">
        <v>17</v>
      </c>
      <c r="B2" s="2"/>
      <c r="C2" s="2"/>
      <c r="D2" s="2"/>
      <c r="E2" s="2"/>
      <c r="F2" s="3"/>
      <c r="G2" s="4">
        <f ca="1">TODAY()</f>
        <v>41230</v>
      </c>
      <c r="H2" s="5" t="str">
        <f>TEXT(G2,"gggg")</f>
        <v>Cumartesi</v>
      </c>
    </row>
    <row r="3" spans="1:8" ht="13.5" thickBot="1">
      <c r="A3" s="6" t="s">
        <v>0</v>
      </c>
      <c r="B3" s="7"/>
      <c r="C3" s="7"/>
      <c r="D3" s="7"/>
      <c r="E3" s="8"/>
      <c r="F3" s="9">
        <f>SUM(F4:F12)</f>
        <v>21100000000</v>
      </c>
      <c r="G3" s="10">
        <f ca="1">HOUR(NOW())</f>
        <v>3</v>
      </c>
      <c r="H3" s="10">
        <f ca="1">MINUTE(NOW())</f>
        <v>31</v>
      </c>
    </row>
    <row r="4" spans="1:8" ht="13.5" thickBot="1">
      <c r="A4" s="11" t="s">
        <v>1</v>
      </c>
      <c r="B4" s="12"/>
      <c r="C4" s="12"/>
      <c r="D4" s="12"/>
      <c r="E4" s="12"/>
      <c r="F4" s="9">
        <v>3000000000</v>
      </c>
      <c r="G4" s="13"/>
      <c r="H4" s="13"/>
    </row>
    <row r="5" spans="1:8" ht="13.5" thickBot="1">
      <c r="A5" s="11" t="s">
        <v>2</v>
      </c>
      <c r="B5" s="12"/>
      <c r="C5" s="12"/>
      <c r="D5" s="12"/>
      <c r="E5" s="12"/>
      <c r="F5" s="9">
        <v>15000000000</v>
      </c>
      <c r="G5" s="13"/>
      <c r="H5" s="13"/>
    </row>
    <row r="6" spans="1:8" ht="13.5" thickBot="1">
      <c r="A6" s="11" t="s">
        <v>3</v>
      </c>
      <c r="B6" s="12"/>
      <c r="C6" s="12"/>
      <c r="D6" s="12"/>
      <c r="E6" s="12"/>
      <c r="F6" s="9"/>
      <c r="G6" s="13"/>
      <c r="H6" s="13"/>
    </row>
    <row r="7" spans="1:8" ht="13.5" thickBot="1">
      <c r="A7" s="11" t="s">
        <v>4</v>
      </c>
      <c r="B7" s="12"/>
      <c r="C7" s="12"/>
      <c r="D7" s="12"/>
      <c r="E7" s="12"/>
      <c r="F7" s="9">
        <v>2500000000</v>
      </c>
      <c r="G7" s="13"/>
      <c r="H7" s="13"/>
    </row>
    <row r="8" spans="1:8" ht="13.5" thickBot="1">
      <c r="A8" s="11" t="s">
        <v>5</v>
      </c>
      <c r="B8" s="12"/>
      <c r="C8" s="12"/>
      <c r="D8" s="12"/>
      <c r="E8" s="12"/>
      <c r="F8" s="9"/>
      <c r="G8" s="13"/>
      <c r="H8" s="13"/>
    </row>
    <row r="9" spans="1:8" ht="13.5" thickBot="1">
      <c r="A9" s="11" t="s">
        <v>6</v>
      </c>
      <c r="B9" s="12"/>
      <c r="C9" s="12"/>
      <c r="D9" s="12"/>
      <c r="E9" s="12"/>
      <c r="F9" s="9"/>
      <c r="G9" s="13"/>
      <c r="H9" s="13"/>
    </row>
    <row r="10" spans="1:8" ht="13.5" thickBot="1">
      <c r="A10" s="11" t="s">
        <v>7</v>
      </c>
      <c r="B10" s="12"/>
      <c r="C10" s="12"/>
      <c r="D10" s="12"/>
      <c r="E10" s="12"/>
      <c r="F10" s="9"/>
      <c r="G10" s="13"/>
      <c r="H10" s="13"/>
    </row>
    <row r="11" spans="1:8" ht="13.5" thickBot="1">
      <c r="A11" s="11" t="s">
        <v>8</v>
      </c>
      <c r="B11" s="12"/>
      <c r="C11" s="12"/>
      <c r="D11" s="12"/>
      <c r="E11" s="12"/>
      <c r="F11" s="9"/>
      <c r="G11" s="13"/>
      <c r="H11" s="13"/>
    </row>
    <row r="12" spans="1:8" ht="13.5" thickBot="1">
      <c r="A12" s="11" t="s">
        <v>9</v>
      </c>
      <c r="B12" s="12"/>
      <c r="C12" s="12"/>
      <c r="D12" s="12"/>
      <c r="E12" s="12"/>
      <c r="F12" s="9">
        <v>600000000</v>
      </c>
      <c r="G12" s="13"/>
      <c r="H12" s="13"/>
    </row>
    <row r="13" spans="1:8" ht="13.5" thickBot="1">
      <c r="A13" s="14" t="s">
        <v>10</v>
      </c>
      <c r="B13" s="15"/>
      <c r="C13" s="15"/>
      <c r="D13" s="15"/>
      <c r="E13" s="16"/>
      <c r="F13" s="9">
        <f>SUM(F14:F18)</f>
        <v>560000000000</v>
      </c>
      <c r="G13" s="13"/>
      <c r="H13" s="13"/>
    </row>
    <row r="14" spans="1:8" ht="13.5" thickBot="1">
      <c r="A14" s="11" t="s">
        <v>11</v>
      </c>
      <c r="B14" s="12"/>
      <c r="C14" s="12"/>
      <c r="D14" s="12"/>
      <c r="E14" s="12"/>
      <c r="F14" s="9">
        <v>0</v>
      </c>
      <c r="G14" s="13"/>
      <c r="H14" s="13"/>
    </row>
    <row r="15" spans="1:8" ht="13.5" thickBot="1">
      <c r="A15" s="11" t="s">
        <v>12</v>
      </c>
      <c r="B15" s="12"/>
      <c r="C15" s="12"/>
      <c r="D15" s="12"/>
      <c r="E15" s="12"/>
      <c r="F15" s="9">
        <v>0</v>
      </c>
      <c r="G15" s="13"/>
      <c r="H15" s="13"/>
    </row>
    <row r="16" spans="1:8" ht="13.5" thickBot="1">
      <c r="A16" s="11" t="s">
        <v>13</v>
      </c>
      <c r="B16" s="12"/>
      <c r="C16" s="12"/>
      <c r="D16" s="12"/>
      <c r="E16" s="12"/>
      <c r="F16" s="9"/>
      <c r="G16" s="13"/>
      <c r="H16" s="13"/>
    </row>
    <row r="17" spans="1:8" ht="13.5" thickBot="1">
      <c r="A17" s="11" t="s">
        <v>14</v>
      </c>
      <c r="B17" s="12"/>
      <c r="C17" s="12"/>
      <c r="D17" s="12"/>
      <c r="E17" s="12"/>
      <c r="F17" s="9"/>
      <c r="G17" s="13"/>
      <c r="H17" s="13"/>
    </row>
    <row r="18" spans="1:8" ht="13.5" thickBot="1">
      <c r="A18" s="11" t="s">
        <v>15</v>
      </c>
      <c r="B18" s="12"/>
      <c r="C18" s="12"/>
      <c r="D18" s="12"/>
      <c r="E18" s="12"/>
      <c r="F18" s="9">
        <v>560000000000</v>
      </c>
      <c r="G18" s="13"/>
      <c r="H18" s="13"/>
    </row>
    <row r="19" spans="1:8" ht="13.5" thickBot="1">
      <c r="A19" s="6" t="s">
        <v>16</v>
      </c>
      <c r="B19" s="7"/>
      <c r="C19" s="7"/>
      <c r="D19" s="7"/>
      <c r="E19" s="8"/>
      <c r="F19" s="17" t="str">
        <f>IF(F3&gt;F13,F3-F13,IF(F3-F13&lt;0," sermaye  yetersiz"))</f>
        <v> sermaye  yetersiz</v>
      </c>
      <c r="G19" s="13"/>
      <c r="H19" s="13"/>
    </row>
  </sheetData>
  <sheetProtection password="EAF5" sheet="1"/>
  <mergeCells count="6">
    <mergeCell ref="A2:F2"/>
    <mergeCell ref="A3:E3"/>
    <mergeCell ref="A13:E13"/>
    <mergeCell ref="A19:E19"/>
    <mergeCell ref="A1:E1"/>
    <mergeCell ref="F1:H1"/>
  </mergeCells>
  <hyperlinks>
    <hyperlink ref="F1" r:id="rId1" display="www.osman-uzun.com"/>
  </hyperlinks>
  <printOptions/>
  <pageMargins left="1.5" right="0.34" top="1" bottom="1" header="0.5" footer="0.5"/>
  <pageSetup horizontalDpi="300" verticalDpi="3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yasemin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feslegenli</dc:creator>
  <cp:keywords/>
  <dc:description/>
  <cp:lastModifiedBy>Alper</cp:lastModifiedBy>
  <cp:lastPrinted>2007-07-17T19:24:29Z</cp:lastPrinted>
  <dcterms:created xsi:type="dcterms:W3CDTF">2004-04-10T14:46:02Z</dcterms:created>
  <dcterms:modified xsi:type="dcterms:W3CDTF">2012-11-17T01:32:23Z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